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4e4c6edd920480c/Laptop File/Tekuni Group/Harlan Institute/Project/"/>
    </mc:Choice>
  </mc:AlternateContent>
  <xr:revisionPtr revIDLastSave="53" documentId="8_{3A490CF2-9E29-4307-8D79-FF3A9D63B98A}" xr6:coauthVersionLast="47" xr6:coauthVersionMax="47" xr10:uidLastSave="{98B1859A-6875-4D07-B1D9-FE166B4BCEE3}"/>
  <bookViews>
    <workbookView xWindow="-110" yWindow="-110" windowWidth="19420" windowHeight="10300" xr2:uid="{6BB274DC-9D99-49F1-AAEA-42A2DC6A4C1B}"/>
  </bookViews>
  <sheets>
    <sheet name="Contoh " sheetId="2" r:id="rId1"/>
    <sheet name="Tugas 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F10" i="1"/>
  <c r="H10" i="1" s="1"/>
  <c r="G21" i="2"/>
  <c r="G20" i="2"/>
  <c r="G19" i="2"/>
  <c r="G18" i="2"/>
  <c r="G17" i="2"/>
  <c r="G16" i="2"/>
  <c r="G15" i="2"/>
  <c r="G14" i="2"/>
  <c r="G22" i="2" s="1"/>
  <c r="F9" i="2"/>
  <c r="H9" i="2" s="1"/>
  <c r="F8" i="2"/>
  <c r="H8" i="2" s="1"/>
  <c r="F7" i="2"/>
  <c r="H7" i="2" s="1"/>
  <c r="F6" i="2"/>
  <c r="H6" i="2" s="1"/>
  <c r="H11" i="2" s="1"/>
  <c r="G21" i="1"/>
  <c r="G18" i="1"/>
  <c r="G19" i="1"/>
  <c r="G20" i="1"/>
  <c r="G15" i="1"/>
  <c r="G16" i="1"/>
  <c r="G17" i="1"/>
  <c r="G14" i="1"/>
  <c r="F7" i="1"/>
  <c r="H7" i="1" s="1"/>
  <c r="F8" i="1"/>
  <c r="H8" i="1" s="1"/>
  <c r="F9" i="1"/>
  <c r="H9" i="1" s="1"/>
  <c r="F6" i="1"/>
  <c r="H6" i="1" s="1"/>
  <c r="H11" i="1" l="1"/>
  <c r="H24" i="2"/>
  <c r="H24" i="1" l="1"/>
  <c r="G28" i="1" s="1"/>
  <c r="G29" i="2"/>
  <c r="G28" i="2"/>
  <c r="G27" i="2"/>
  <c r="G30" i="2"/>
  <c r="G29" i="1"/>
  <c r="G27" i="1" l="1"/>
  <c r="G30" i="1"/>
  <c r="G32" i="1" s="1"/>
  <c r="H34" i="1" s="1"/>
  <c r="G32" i="2"/>
  <c r="H34" i="2" s="1"/>
  <c r="G40" i="2" l="1"/>
  <c r="G39" i="2"/>
  <c r="G38" i="2"/>
  <c r="G37" i="2"/>
  <c r="G42" i="2" s="1"/>
  <c r="H44" i="2" s="1"/>
  <c r="G40" i="1"/>
  <c r="G38" i="1"/>
  <c r="G39" i="1"/>
  <c r="G37" i="1"/>
  <c r="G42" i="1" l="1"/>
  <c r="H44" i="1" s="1"/>
</calcChain>
</file>

<file path=xl/sharedStrings.xml><?xml version="1.0" encoding="utf-8"?>
<sst xmlns="http://schemas.openxmlformats.org/spreadsheetml/2006/main" count="84" uniqueCount="37">
  <si>
    <t xml:space="preserve">Cahflow Alocation Budget Canvas </t>
  </si>
  <si>
    <t xml:space="preserve">Nama Brand : </t>
  </si>
  <si>
    <t xml:space="preserve">Pemasukan </t>
  </si>
  <si>
    <t xml:space="preserve">Project A </t>
  </si>
  <si>
    <t xml:space="preserve">Project B </t>
  </si>
  <si>
    <t xml:space="preserve">Project C </t>
  </si>
  <si>
    <t xml:space="preserve">Project D </t>
  </si>
  <si>
    <t xml:space="preserve">Qty </t>
  </si>
  <si>
    <t xml:space="preserve">Disc </t>
  </si>
  <si>
    <t xml:space="preserve">Price </t>
  </si>
  <si>
    <t xml:space="preserve">Total Bayar </t>
  </si>
  <si>
    <t>Total</t>
  </si>
  <si>
    <t>TOTAL PENDAPATAN</t>
  </si>
  <si>
    <t>-</t>
  </si>
  <si>
    <t xml:space="preserve">OPERATIONAL </t>
  </si>
  <si>
    <t xml:space="preserve">Gaji owner </t>
  </si>
  <si>
    <t xml:space="preserve">Nominal </t>
  </si>
  <si>
    <t xml:space="preserve">Listrik </t>
  </si>
  <si>
    <t xml:space="preserve">wifi </t>
  </si>
  <si>
    <t xml:space="preserve">Makan </t>
  </si>
  <si>
    <t xml:space="preserve">Alokasi </t>
  </si>
  <si>
    <t>Total Biaya</t>
  </si>
  <si>
    <t xml:space="preserve">Promosi </t>
  </si>
  <si>
    <t xml:space="preserve">Langganan Platform </t>
  </si>
  <si>
    <t xml:space="preserve">INVESTASI DAN PENGEMBANGAN BISNIS </t>
  </si>
  <si>
    <t xml:space="preserve">Tabungan Bisnis </t>
  </si>
  <si>
    <t>Alokasi (%)</t>
  </si>
  <si>
    <t xml:space="preserve">Total IPB </t>
  </si>
  <si>
    <t xml:space="preserve">Investasi </t>
  </si>
  <si>
    <t>PENDAPATAN KOTOR 1</t>
  </si>
  <si>
    <t xml:space="preserve">PENDAPATAN KOTOR 2 </t>
  </si>
  <si>
    <t xml:space="preserve">DANA CADANGAN DAN DARURAT </t>
  </si>
  <si>
    <t xml:space="preserve">Dana darurat bisnis </t>
  </si>
  <si>
    <t xml:space="preserve">Dana Darurat perorangan </t>
  </si>
  <si>
    <t xml:space="preserve">Cadangan opersional </t>
  </si>
  <si>
    <t xml:space="preserve">Total DCD </t>
  </si>
  <si>
    <t xml:space="preserve">TOTAL PENDAPATAN BERSIH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</si>
</sst>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p-421]* #,##0_-;\-[$Rp-421]* #,##0_-;_-[$Rp-421]* &quot;-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/>
    <xf numFmtId="0" fontId="0" fillId="0" borderId="1" xfId="0" quotePrefix="1" applyBorder="1"/>
    <xf numFmtId="0" fontId="1" fillId="0" borderId="1" xfId="0" applyFont="1" applyBorder="1" applyAlignment="1">
      <alignment horizontal="center"/>
    </xf>
    <xf numFmtId="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9" fontId="7" fillId="0" borderId="1" xfId="0" applyNumberFormat="1" applyFont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5" fillId="2" borderId="1" xfId="0" applyNumberFormat="1" applyFont="1" applyFill="1" applyBorder="1"/>
    <xf numFmtId="164" fontId="2" fillId="3" borderId="1" xfId="0" applyNumberFormat="1" applyFont="1" applyFill="1" applyBorder="1"/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4" fontId="4" fillId="2" borderId="1" xfId="0" applyNumberFormat="1" applyFont="1" applyFill="1" applyBorder="1"/>
    <xf numFmtId="0" fontId="2" fillId="3" borderId="4" xfId="0" applyFont="1" applyFill="1" applyBorder="1" applyAlignment="1"/>
    <xf numFmtId="0" fontId="2" fillId="3" borderId="2" xfId="0" applyFont="1" applyFill="1" applyBorder="1" applyAlignmen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9" fillId="0" borderId="0" xfId="0" applyFont="1" applyAlignment="1">
      <alignment horizontal="center"/>
    </xf>
    <xf numFmtId="0" fontId="0" fillId="0" borderId="1" xfId="0" applyNumberFormat="1" applyBorder="1"/>
    <xf numFmtId="0" fontId="7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E3351-8F91-4BB6-8681-F1508D0D11F3}">
  <dimension ref="A2:I44"/>
  <sheetViews>
    <sheetView tabSelected="1" zoomScale="63" workbookViewId="0">
      <selection activeCell="D22" sqref="D22"/>
    </sheetView>
  </sheetViews>
  <sheetFormatPr defaultRowHeight="14.5" x14ac:dyDescent="0.35"/>
  <cols>
    <col min="1" max="1" width="9.7265625" bestFit="1" customWidth="1"/>
    <col min="2" max="2" width="3.54296875" style="3" customWidth="1"/>
    <col min="3" max="3" width="45.453125" customWidth="1"/>
    <col min="5" max="6" width="14.26953125" customWidth="1"/>
    <col min="7" max="7" width="17.81640625" customWidth="1"/>
    <col min="8" max="8" width="30.81640625" customWidth="1"/>
    <col min="9" max="9" width="40.81640625" customWidth="1"/>
  </cols>
  <sheetData>
    <row r="2" spans="1:8" ht="18.5" x14ac:dyDescent="0.45">
      <c r="A2" s="7" t="s">
        <v>0</v>
      </c>
      <c r="B2" s="8"/>
      <c r="H2" s="2"/>
    </row>
    <row r="3" spans="1:8" ht="18.5" x14ac:dyDescent="0.45">
      <c r="A3" s="7" t="s">
        <v>1</v>
      </c>
      <c r="B3" s="8"/>
    </row>
    <row r="5" spans="1:8" s="4" customFormat="1" ht="26" x14ac:dyDescent="0.35">
      <c r="A5" s="43" t="s">
        <v>2</v>
      </c>
      <c r="B5" s="43"/>
      <c r="C5" s="43"/>
      <c r="D5" s="9" t="s">
        <v>7</v>
      </c>
      <c r="E5" s="9" t="s">
        <v>9</v>
      </c>
      <c r="F5" s="9" t="s">
        <v>11</v>
      </c>
      <c r="G5" s="9" t="s">
        <v>8</v>
      </c>
      <c r="H5" s="9" t="s">
        <v>10</v>
      </c>
    </row>
    <row r="6" spans="1:8" x14ac:dyDescent="0.35">
      <c r="A6" s="21">
        <v>1</v>
      </c>
      <c r="B6" s="22"/>
      <c r="C6" s="10" t="s">
        <v>3</v>
      </c>
      <c r="D6" s="10">
        <v>2</v>
      </c>
      <c r="E6" s="12">
        <v>10000000</v>
      </c>
      <c r="F6" s="12">
        <f>D6*E6</f>
        <v>20000000</v>
      </c>
      <c r="G6" s="10">
        <v>20</v>
      </c>
      <c r="H6" s="12">
        <f>D6*E6-(G6/100*F6)</f>
        <v>16000000</v>
      </c>
    </row>
    <row r="7" spans="1:8" x14ac:dyDescent="0.35">
      <c r="A7" s="21">
        <v>2</v>
      </c>
      <c r="B7" s="22"/>
      <c r="C7" s="10" t="s">
        <v>4</v>
      </c>
      <c r="D7" s="10">
        <v>1</v>
      </c>
      <c r="E7" s="12">
        <v>10000000</v>
      </c>
      <c r="F7" s="12">
        <f t="shared" ref="F7:F9" si="0">D7*E7</f>
        <v>10000000</v>
      </c>
      <c r="G7" s="12"/>
      <c r="H7" s="12">
        <f t="shared" ref="H7:H9" si="1">D7*E7-(G7/100*F7)</f>
        <v>10000000</v>
      </c>
    </row>
    <row r="8" spans="1:8" x14ac:dyDescent="0.35">
      <c r="A8" s="21">
        <v>3</v>
      </c>
      <c r="B8" s="22"/>
      <c r="C8" s="10" t="s">
        <v>5</v>
      </c>
      <c r="D8" s="10">
        <v>1</v>
      </c>
      <c r="E8" s="12">
        <v>15000000</v>
      </c>
      <c r="F8" s="12">
        <f t="shared" si="0"/>
        <v>15000000</v>
      </c>
      <c r="G8" s="12">
        <v>5</v>
      </c>
      <c r="H8" s="12">
        <f t="shared" si="1"/>
        <v>14250000</v>
      </c>
    </row>
    <row r="9" spans="1:8" x14ac:dyDescent="0.35">
      <c r="A9" s="21">
        <v>4</v>
      </c>
      <c r="B9" s="22"/>
      <c r="C9" s="10" t="s">
        <v>6</v>
      </c>
      <c r="D9" s="10">
        <v>1</v>
      </c>
      <c r="E9" s="12">
        <v>12000000</v>
      </c>
      <c r="F9" s="12">
        <f t="shared" si="0"/>
        <v>12000000</v>
      </c>
      <c r="G9" s="12"/>
      <c r="H9" s="12">
        <f t="shared" si="1"/>
        <v>12000000</v>
      </c>
    </row>
    <row r="10" spans="1:8" x14ac:dyDescent="0.35">
      <c r="A10" s="21">
        <v>5</v>
      </c>
      <c r="B10" s="22"/>
      <c r="C10" s="13" t="s">
        <v>13</v>
      </c>
      <c r="D10" s="10"/>
      <c r="E10" s="10"/>
      <c r="F10" s="10"/>
      <c r="G10" s="12"/>
      <c r="H10" s="12"/>
    </row>
    <row r="11" spans="1:8" s="5" customFormat="1" ht="21" x14ac:dyDescent="0.5">
      <c r="A11" s="25" t="s">
        <v>12</v>
      </c>
      <c r="B11" s="26"/>
      <c r="C11" s="26"/>
      <c r="D11" s="26"/>
      <c r="E11" s="26"/>
      <c r="F11" s="26"/>
      <c r="G11" s="27"/>
      <c r="H11" s="28">
        <f>SUM(H6:H10)</f>
        <v>52250000</v>
      </c>
    </row>
    <row r="12" spans="1:8" ht="7" customHeight="1" x14ac:dyDescent="0.35">
      <c r="A12" s="10"/>
      <c r="B12" s="11"/>
      <c r="C12" s="10"/>
      <c r="D12" s="10"/>
      <c r="E12" s="10"/>
      <c r="F12" s="10"/>
      <c r="G12" s="10"/>
      <c r="H12" s="31"/>
    </row>
    <row r="13" spans="1:8" s="6" customFormat="1" ht="21" x14ac:dyDescent="0.5">
      <c r="A13" s="44" t="s">
        <v>20</v>
      </c>
      <c r="B13" s="45" t="s">
        <v>14</v>
      </c>
      <c r="C13" s="45"/>
      <c r="D13" s="14" t="s">
        <v>7</v>
      </c>
      <c r="E13" s="14" t="s">
        <v>16</v>
      </c>
      <c r="F13" s="14"/>
      <c r="G13" s="14" t="s">
        <v>11</v>
      </c>
      <c r="H13" s="32"/>
    </row>
    <row r="14" spans="1:8" x14ac:dyDescent="0.35">
      <c r="A14" s="15">
        <v>0.5</v>
      </c>
      <c r="B14" s="11">
        <v>1</v>
      </c>
      <c r="C14" s="10" t="s">
        <v>15</v>
      </c>
      <c r="D14" s="10">
        <v>1</v>
      </c>
      <c r="E14" s="12">
        <v>15000000</v>
      </c>
      <c r="F14" s="10"/>
      <c r="G14" s="12">
        <f>E14*D14</f>
        <v>15000000</v>
      </c>
      <c r="H14" s="32"/>
    </row>
    <row r="15" spans="1:8" x14ac:dyDescent="0.35">
      <c r="A15" s="16"/>
      <c r="B15" s="11">
        <v>2</v>
      </c>
      <c r="C15" s="10" t="s">
        <v>17</v>
      </c>
      <c r="D15" s="10">
        <v>1</v>
      </c>
      <c r="E15" s="12">
        <v>300000</v>
      </c>
      <c r="F15" s="10"/>
      <c r="G15" s="12">
        <f>E15*D15</f>
        <v>300000</v>
      </c>
      <c r="H15" s="32"/>
    </row>
    <row r="16" spans="1:8" x14ac:dyDescent="0.35">
      <c r="A16" s="16"/>
      <c r="B16" s="11">
        <v>3</v>
      </c>
      <c r="C16" s="10" t="s">
        <v>18</v>
      </c>
      <c r="D16" s="10">
        <v>1</v>
      </c>
      <c r="E16" s="12">
        <v>500000</v>
      </c>
      <c r="F16" s="10"/>
      <c r="G16" s="12">
        <f>E16*D16</f>
        <v>500000</v>
      </c>
      <c r="H16" s="32"/>
    </row>
    <row r="17" spans="1:8" x14ac:dyDescent="0.35">
      <c r="A17" s="16"/>
      <c r="B17" s="11">
        <v>4</v>
      </c>
      <c r="C17" s="10" t="s">
        <v>19</v>
      </c>
      <c r="D17" s="10">
        <v>1</v>
      </c>
      <c r="E17" s="12">
        <v>1000000</v>
      </c>
      <c r="F17" s="10"/>
      <c r="G17" s="12">
        <f>E17*D17</f>
        <v>1000000</v>
      </c>
      <c r="H17" s="32"/>
    </row>
    <row r="18" spans="1:8" x14ac:dyDescent="0.35">
      <c r="A18" s="16"/>
      <c r="B18" s="11">
        <v>5</v>
      </c>
      <c r="C18" s="10" t="s">
        <v>22</v>
      </c>
      <c r="D18" s="10">
        <v>1</v>
      </c>
      <c r="E18" s="12">
        <v>1500000</v>
      </c>
      <c r="F18" s="10"/>
      <c r="G18" s="12">
        <f t="shared" ref="G18:G21" si="2">E18*D18</f>
        <v>1500000</v>
      </c>
      <c r="H18" s="32"/>
    </row>
    <row r="19" spans="1:8" x14ac:dyDescent="0.35">
      <c r="A19" s="16"/>
      <c r="B19" s="11">
        <v>6</v>
      </c>
      <c r="C19" s="10" t="s">
        <v>23</v>
      </c>
      <c r="D19" s="10">
        <v>1</v>
      </c>
      <c r="E19" s="12">
        <v>1000000</v>
      </c>
      <c r="F19" s="10"/>
      <c r="G19" s="12">
        <f t="shared" si="2"/>
        <v>1000000</v>
      </c>
      <c r="H19" s="32"/>
    </row>
    <row r="20" spans="1:8" x14ac:dyDescent="0.35">
      <c r="A20" s="16"/>
      <c r="B20" s="11">
        <v>7</v>
      </c>
      <c r="C20" s="10"/>
      <c r="D20" s="10"/>
      <c r="E20" s="10"/>
      <c r="F20" s="10"/>
      <c r="G20" s="12">
        <f t="shared" si="2"/>
        <v>0</v>
      </c>
      <c r="H20" s="32"/>
    </row>
    <row r="21" spans="1:8" x14ac:dyDescent="0.35">
      <c r="A21" s="16"/>
      <c r="B21" s="11">
        <v>8</v>
      </c>
      <c r="C21" s="10"/>
      <c r="D21" s="10"/>
      <c r="E21" s="10"/>
      <c r="F21" s="10"/>
      <c r="G21" s="12">
        <f t="shared" si="2"/>
        <v>0</v>
      </c>
      <c r="H21" s="32"/>
    </row>
    <row r="22" spans="1:8" ht="15.5" x14ac:dyDescent="0.35">
      <c r="A22" s="16"/>
      <c r="B22" s="30" t="s">
        <v>21</v>
      </c>
      <c r="C22" s="29"/>
      <c r="D22" s="29"/>
      <c r="E22" s="29"/>
      <c r="F22" s="29"/>
      <c r="G22" s="24">
        <f>SUM(G14:G21)</f>
        <v>19300000</v>
      </c>
      <c r="H22" s="32"/>
    </row>
    <row r="23" spans="1:8" ht="4.5" customHeight="1" x14ac:dyDescent="0.35">
      <c r="A23" s="10"/>
      <c r="B23" s="11"/>
      <c r="C23" s="10"/>
      <c r="D23" s="10"/>
      <c r="E23" s="10"/>
      <c r="F23" s="10"/>
      <c r="G23" s="10"/>
      <c r="H23" s="33"/>
    </row>
    <row r="24" spans="1:8" ht="23.5" x14ac:dyDescent="0.55000000000000004">
      <c r="A24" s="34" t="s">
        <v>29</v>
      </c>
      <c r="B24" s="35"/>
      <c r="C24" s="35"/>
      <c r="D24" s="35"/>
      <c r="E24" s="35"/>
      <c r="F24" s="35"/>
      <c r="G24" s="36"/>
      <c r="H24" s="28">
        <f>H11-G22</f>
        <v>32950000</v>
      </c>
    </row>
    <row r="25" spans="1:8" ht="7" customHeight="1" x14ac:dyDescent="0.35">
      <c r="A25" s="10"/>
      <c r="B25" s="11"/>
      <c r="C25" s="17"/>
      <c r="D25" s="17"/>
      <c r="E25" s="17"/>
      <c r="F25" s="17"/>
      <c r="G25" s="17"/>
      <c r="H25" s="40"/>
    </row>
    <row r="26" spans="1:8" ht="18.5" customHeight="1" x14ac:dyDescent="0.45">
      <c r="A26" s="18">
        <v>0.3</v>
      </c>
      <c r="B26" s="46" t="s">
        <v>24</v>
      </c>
      <c r="C26" s="46"/>
      <c r="D26" s="10"/>
      <c r="E26" s="10" t="s">
        <v>26</v>
      </c>
      <c r="F26" s="10"/>
      <c r="G26" s="10" t="s">
        <v>27</v>
      </c>
      <c r="H26" s="41"/>
    </row>
    <row r="27" spans="1:8" ht="14.5" customHeight="1" x14ac:dyDescent="0.35">
      <c r="A27" s="18"/>
      <c r="B27" s="11">
        <v>1</v>
      </c>
      <c r="C27" s="10" t="s">
        <v>25</v>
      </c>
      <c r="D27" s="10"/>
      <c r="E27" s="10">
        <v>15</v>
      </c>
      <c r="F27" s="10"/>
      <c r="G27" s="12">
        <f>E27/100*H24</f>
        <v>4942500</v>
      </c>
      <c r="H27" s="41"/>
    </row>
    <row r="28" spans="1:8" ht="14.5" customHeight="1" x14ac:dyDescent="0.35">
      <c r="A28" s="18"/>
      <c r="B28" s="11">
        <v>2</v>
      </c>
      <c r="C28" s="10" t="s">
        <v>28</v>
      </c>
      <c r="D28" s="10"/>
      <c r="E28" s="10">
        <v>10</v>
      </c>
      <c r="F28" s="10"/>
      <c r="G28" s="12">
        <f>E28/100*H24</f>
        <v>3295000</v>
      </c>
      <c r="H28" s="41"/>
    </row>
    <row r="29" spans="1:8" ht="14.5" customHeight="1" x14ac:dyDescent="0.35">
      <c r="A29" s="18"/>
      <c r="B29" s="11">
        <v>3</v>
      </c>
      <c r="C29" s="10"/>
      <c r="D29" s="10"/>
      <c r="E29" s="10"/>
      <c r="F29" s="10"/>
      <c r="G29" s="12">
        <f>E29/100*H24</f>
        <v>0</v>
      </c>
      <c r="H29" s="41"/>
    </row>
    <row r="30" spans="1:8" ht="14.5" customHeight="1" x14ac:dyDescent="0.35">
      <c r="A30" s="18"/>
      <c r="B30" s="11">
        <v>4</v>
      </c>
      <c r="C30" s="10"/>
      <c r="D30" s="10"/>
      <c r="E30" s="10"/>
      <c r="F30" s="10"/>
      <c r="G30" s="12">
        <f>E30/100*H24</f>
        <v>0</v>
      </c>
      <c r="H30" s="41"/>
    </row>
    <row r="31" spans="1:8" x14ac:dyDescent="0.35">
      <c r="A31" s="18"/>
      <c r="B31" s="11"/>
      <c r="C31" s="10"/>
      <c r="D31" s="10"/>
      <c r="E31" s="10"/>
      <c r="F31" s="10"/>
      <c r="G31" s="10"/>
      <c r="H31" s="41"/>
    </row>
    <row r="32" spans="1:8" ht="21" x14ac:dyDescent="0.5">
      <c r="A32" s="37" t="s">
        <v>27</v>
      </c>
      <c r="B32" s="38"/>
      <c r="C32" s="38"/>
      <c r="D32" s="38"/>
      <c r="E32" s="38"/>
      <c r="F32" s="39"/>
      <c r="G32" s="24">
        <f>SUM(G27:G31)</f>
        <v>8237500</v>
      </c>
      <c r="H32" s="41"/>
    </row>
    <row r="33" spans="1:9" ht="7.5" customHeight="1" x14ac:dyDescent="0.35">
      <c r="A33" s="10"/>
      <c r="B33" s="11"/>
      <c r="C33" s="10"/>
      <c r="D33" s="10"/>
      <c r="E33" s="10"/>
      <c r="F33" s="10"/>
      <c r="G33" s="10"/>
      <c r="H33" s="42"/>
    </row>
    <row r="34" spans="1:9" ht="23.5" x14ac:dyDescent="0.55000000000000004">
      <c r="A34" s="34" t="s">
        <v>30</v>
      </c>
      <c r="B34" s="35"/>
      <c r="C34" s="35"/>
      <c r="D34" s="35"/>
      <c r="E34" s="35"/>
      <c r="F34" s="35"/>
      <c r="G34" s="36"/>
      <c r="H34" s="28">
        <f>H24-G32</f>
        <v>24712500</v>
      </c>
    </row>
    <row r="35" spans="1:9" ht="9" customHeight="1" x14ac:dyDescent="0.35">
      <c r="A35" s="10"/>
      <c r="B35" s="11"/>
      <c r="C35" s="10"/>
      <c r="D35" s="10"/>
      <c r="E35" s="10"/>
      <c r="F35" s="10"/>
      <c r="G35" s="10"/>
      <c r="H35" s="31"/>
    </row>
    <row r="36" spans="1:9" ht="18.5" x14ac:dyDescent="0.45">
      <c r="A36" s="10"/>
      <c r="B36" s="46" t="s">
        <v>31</v>
      </c>
      <c r="C36" s="46"/>
      <c r="D36" s="10"/>
      <c r="E36" s="10" t="s">
        <v>26</v>
      </c>
      <c r="F36" s="10"/>
      <c r="G36" s="10" t="s">
        <v>35</v>
      </c>
      <c r="H36" s="32"/>
    </row>
    <row r="37" spans="1:9" x14ac:dyDescent="0.35">
      <c r="A37" s="19">
        <v>0.2</v>
      </c>
      <c r="B37" s="11">
        <v>1</v>
      </c>
      <c r="C37" s="10" t="s">
        <v>32</v>
      </c>
      <c r="D37" s="10"/>
      <c r="E37" s="10">
        <v>10</v>
      </c>
      <c r="F37" s="10"/>
      <c r="G37" s="12">
        <f>E37/100*H34</f>
        <v>2471250</v>
      </c>
      <c r="H37" s="32"/>
    </row>
    <row r="38" spans="1:9" x14ac:dyDescent="0.35">
      <c r="A38" s="20"/>
      <c r="B38" s="11">
        <v>2</v>
      </c>
      <c r="C38" s="10" t="s">
        <v>33</v>
      </c>
      <c r="D38" s="10"/>
      <c r="E38" s="10">
        <v>10</v>
      </c>
      <c r="F38" s="10"/>
      <c r="G38" s="12">
        <f>E38/100*H34</f>
        <v>2471250</v>
      </c>
      <c r="H38" s="32"/>
    </row>
    <row r="39" spans="1:9" x14ac:dyDescent="0.35">
      <c r="A39" s="20"/>
      <c r="B39" s="11">
        <v>3</v>
      </c>
      <c r="C39" s="10" t="s">
        <v>34</v>
      </c>
      <c r="D39" s="10"/>
      <c r="E39" s="10">
        <v>20</v>
      </c>
      <c r="F39" s="10"/>
      <c r="G39" s="12">
        <f>E39/100*H34</f>
        <v>4942500</v>
      </c>
      <c r="H39" s="32"/>
    </row>
    <row r="40" spans="1:9" x14ac:dyDescent="0.35">
      <c r="A40" s="20"/>
      <c r="B40" s="11">
        <v>4</v>
      </c>
      <c r="C40" s="10"/>
      <c r="D40" s="10"/>
      <c r="E40" s="10"/>
      <c r="F40" s="10"/>
      <c r="G40" s="12">
        <f>E40/100*H34</f>
        <v>0</v>
      </c>
      <c r="H40" s="32"/>
    </row>
    <row r="41" spans="1:9" x14ac:dyDescent="0.35">
      <c r="A41" s="20"/>
      <c r="B41" s="11"/>
      <c r="C41" s="10"/>
      <c r="D41" s="10"/>
      <c r="E41" s="10"/>
      <c r="F41" s="10"/>
      <c r="G41" s="10"/>
      <c r="H41" s="32"/>
    </row>
    <row r="42" spans="1:9" ht="21" x14ac:dyDescent="0.5">
      <c r="A42" s="37" t="s">
        <v>35</v>
      </c>
      <c r="B42" s="38"/>
      <c r="C42" s="38"/>
      <c r="D42" s="38"/>
      <c r="E42" s="38"/>
      <c r="F42" s="39"/>
      <c r="G42" s="24">
        <f>SUM(G37:G41)</f>
        <v>9885000</v>
      </c>
      <c r="H42" s="32"/>
    </row>
    <row r="43" spans="1:9" ht="8" customHeight="1" x14ac:dyDescent="0.35">
      <c r="A43" s="10"/>
      <c r="B43" s="11"/>
      <c r="C43" s="10"/>
      <c r="D43" s="10"/>
      <c r="E43" s="10"/>
      <c r="F43" s="10"/>
      <c r="G43" s="10"/>
      <c r="H43" s="33"/>
    </row>
    <row r="44" spans="1:9" ht="23.5" x14ac:dyDescent="0.55000000000000004">
      <c r="A44" s="34" t="s">
        <v>36</v>
      </c>
      <c r="B44" s="35"/>
      <c r="C44" s="35"/>
      <c r="D44" s="35"/>
      <c r="E44" s="35"/>
      <c r="F44" s="35"/>
      <c r="G44" s="36"/>
      <c r="H44" s="23">
        <f>H34-G42</f>
        <v>14827500</v>
      </c>
      <c r="I44" s="1"/>
    </row>
  </sheetData>
  <mergeCells count="21">
    <mergeCell ref="A34:G34"/>
    <mergeCell ref="H35:H43"/>
    <mergeCell ref="B36:C36"/>
    <mergeCell ref="A37:A41"/>
    <mergeCell ref="A42:F42"/>
    <mergeCell ref="A44:G44"/>
    <mergeCell ref="A11:G11"/>
    <mergeCell ref="H12:H23"/>
    <mergeCell ref="B13:C13"/>
    <mergeCell ref="A14:A22"/>
    <mergeCell ref="A24:G24"/>
    <mergeCell ref="H25:H33"/>
    <mergeCell ref="A26:A31"/>
    <mergeCell ref="B26:C26"/>
    <mergeCell ref="A32:F32"/>
    <mergeCell ref="A5:C5"/>
    <mergeCell ref="A6:B6"/>
    <mergeCell ref="A7:B7"/>
    <mergeCell ref="A8:B8"/>
    <mergeCell ref="A9:B9"/>
    <mergeCell ref="A10:B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F1D1C-E480-4DF0-BB31-2423AEE4C97A}">
  <dimension ref="A2:I44"/>
  <sheetViews>
    <sheetView zoomScale="63" workbookViewId="0">
      <selection activeCell="D7" sqref="D7"/>
    </sheetView>
  </sheetViews>
  <sheetFormatPr defaultRowHeight="14.5" x14ac:dyDescent="0.35"/>
  <cols>
    <col min="1" max="1" width="9.7265625" bestFit="1" customWidth="1"/>
    <col min="2" max="2" width="3.54296875" style="3" customWidth="1"/>
    <col min="3" max="3" width="45.453125" customWidth="1"/>
    <col min="5" max="6" width="14.26953125" customWidth="1"/>
    <col min="7" max="7" width="17.81640625" customWidth="1"/>
    <col min="8" max="8" width="30.81640625" customWidth="1"/>
    <col min="9" max="9" width="40.81640625" customWidth="1"/>
  </cols>
  <sheetData>
    <row r="2" spans="1:8" ht="33.5" x14ac:dyDescent="0.75">
      <c r="A2" s="47" t="s">
        <v>0</v>
      </c>
      <c r="B2" s="47"/>
      <c r="C2" s="47"/>
      <c r="D2" s="47"/>
      <c r="E2" s="47"/>
      <c r="F2" s="47"/>
      <c r="G2" s="47"/>
      <c r="H2" s="47"/>
    </row>
    <row r="3" spans="1:8" ht="28.5" x14ac:dyDescent="0.65">
      <c r="A3" s="49" t="s">
        <v>1</v>
      </c>
      <c r="B3" s="49"/>
      <c r="C3" s="49"/>
      <c r="D3" s="49"/>
      <c r="E3" s="49"/>
      <c r="F3" s="49"/>
      <c r="G3" s="49"/>
      <c r="H3" s="49"/>
    </row>
    <row r="5" spans="1:8" s="4" customFormat="1" ht="26" x14ac:dyDescent="0.35">
      <c r="A5" s="43" t="s">
        <v>2</v>
      </c>
      <c r="B5" s="43"/>
      <c r="C5" s="43"/>
      <c r="D5" s="9" t="s">
        <v>7</v>
      </c>
      <c r="E5" s="9" t="s">
        <v>9</v>
      </c>
      <c r="F5" s="9" t="s">
        <v>11</v>
      </c>
      <c r="G5" s="9" t="s">
        <v>8</v>
      </c>
      <c r="H5" s="9" t="s">
        <v>10</v>
      </c>
    </row>
    <row r="6" spans="1:8" x14ac:dyDescent="0.35">
      <c r="A6" s="21">
        <v>1</v>
      </c>
      <c r="B6" s="22"/>
      <c r="C6" s="10" t="s">
        <v>3</v>
      </c>
      <c r="D6" s="10">
        <v>0</v>
      </c>
      <c r="E6" s="12">
        <v>0</v>
      </c>
      <c r="F6" s="12">
        <f>D6*E6</f>
        <v>0</v>
      </c>
      <c r="G6" s="48">
        <v>0</v>
      </c>
      <c r="H6" s="12">
        <f>D6*E6-(G6/100*F6)</f>
        <v>0</v>
      </c>
    </row>
    <row r="7" spans="1:8" x14ac:dyDescent="0.35">
      <c r="A7" s="21">
        <v>2</v>
      </c>
      <c r="B7" s="22"/>
      <c r="C7" s="10" t="s">
        <v>4</v>
      </c>
      <c r="D7" s="10">
        <v>0</v>
      </c>
      <c r="E7" s="12">
        <v>0</v>
      </c>
      <c r="F7" s="12">
        <f t="shared" ref="F7:F10" si="0">D7*E7</f>
        <v>0</v>
      </c>
      <c r="G7" s="48">
        <v>0</v>
      </c>
      <c r="H7" s="12">
        <f t="shared" ref="H7:H10" si="1">D7*E7-(G7/100*F7)</f>
        <v>0</v>
      </c>
    </row>
    <row r="8" spans="1:8" x14ac:dyDescent="0.35">
      <c r="A8" s="21">
        <v>3</v>
      </c>
      <c r="B8" s="22"/>
      <c r="C8" s="10" t="s">
        <v>5</v>
      </c>
      <c r="D8" s="10">
        <v>0</v>
      </c>
      <c r="E8" s="12">
        <v>0</v>
      </c>
      <c r="F8" s="12">
        <f t="shared" si="0"/>
        <v>0</v>
      </c>
      <c r="G8" s="48">
        <v>0</v>
      </c>
      <c r="H8" s="12">
        <f t="shared" si="1"/>
        <v>0</v>
      </c>
    </row>
    <row r="9" spans="1:8" x14ac:dyDescent="0.35">
      <c r="A9" s="21">
        <v>4</v>
      </c>
      <c r="B9" s="22"/>
      <c r="C9" s="10" t="s">
        <v>6</v>
      </c>
      <c r="D9" s="10">
        <v>0</v>
      </c>
      <c r="E9" s="12">
        <v>0</v>
      </c>
      <c r="F9" s="12">
        <f t="shared" si="0"/>
        <v>0</v>
      </c>
      <c r="G9" s="48">
        <v>0</v>
      </c>
      <c r="H9" s="12">
        <f t="shared" si="1"/>
        <v>0</v>
      </c>
    </row>
    <row r="10" spans="1:8" x14ac:dyDescent="0.35">
      <c r="A10" s="21">
        <v>5</v>
      </c>
      <c r="B10" s="22"/>
      <c r="C10" s="13" t="s">
        <v>13</v>
      </c>
      <c r="D10" s="10">
        <v>0</v>
      </c>
      <c r="E10" s="12">
        <v>0</v>
      </c>
      <c r="F10" s="10">
        <f t="shared" si="0"/>
        <v>0</v>
      </c>
      <c r="G10" s="48">
        <v>0</v>
      </c>
      <c r="H10" s="12">
        <f t="shared" si="1"/>
        <v>0</v>
      </c>
    </row>
    <row r="11" spans="1:8" s="5" customFormat="1" ht="21" x14ac:dyDescent="0.5">
      <c r="A11" s="25" t="s">
        <v>12</v>
      </c>
      <c r="B11" s="26"/>
      <c r="C11" s="26"/>
      <c r="D11" s="26"/>
      <c r="E11" s="26"/>
      <c r="F11" s="26"/>
      <c r="G11" s="27"/>
      <c r="H11" s="28">
        <f>SUM(H6:H10)</f>
        <v>0</v>
      </c>
    </row>
    <row r="12" spans="1:8" ht="7" customHeight="1" x14ac:dyDescent="0.35">
      <c r="A12" s="10"/>
      <c r="B12" s="11"/>
      <c r="C12" s="10"/>
      <c r="D12" s="10"/>
      <c r="E12" s="10"/>
      <c r="F12" s="10"/>
      <c r="G12" s="10"/>
      <c r="H12" s="31"/>
    </row>
    <row r="13" spans="1:8" s="6" customFormat="1" ht="21" x14ac:dyDescent="0.5">
      <c r="A13" s="44" t="s">
        <v>20</v>
      </c>
      <c r="B13" s="45" t="s">
        <v>14</v>
      </c>
      <c r="C13" s="45"/>
      <c r="D13" s="14" t="s">
        <v>7</v>
      </c>
      <c r="E13" s="14" t="s">
        <v>16</v>
      </c>
      <c r="F13" s="14"/>
      <c r="G13" s="14" t="s">
        <v>11</v>
      </c>
      <c r="H13" s="32"/>
    </row>
    <row r="14" spans="1:8" x14ac:dyDescent="0.35">
      <c r="A14" s="15">
        <v>0.5</v>
      </c>
      <c r="B14" s="11">
        <v>1</v>
      </c>
      <c r="C14" s="10" t="s">
        <v>15</v>
      </c>
      <c r="D14" s="10">
        <v>1</v>
      </c>
      <c r="E14" s="12">
        <v>0</v>
      </c>
      <c r="F14" s="10"/>
      <c r="G14" s="12">
        <f>E14*D14</f>
        <v>0</v>
      </c>
      <c r="H14" s="32"/>
    </row>
    <row r="15" spans="1:8" x14ac:dyDescent="0.35">
      <c r="A15" s="16"/>
      <c r="B15" s="11">
        <v>2</v>
      </c>
      <c r="C15" s="10" t="s">
        <v>17</v>
      </c>
      <c r="D15" s="10">
        <v>1</v>
      </c>
      <c r="E15" s="12">
        <v>0</v>
      </c>
      <c r="F15" s="10"/>
      <c r="G15" s="12">
        <f>E15*D15</f>
        <v>0</v>
      </c>
      <c r="H15" s="32"/>
    </row>
    <row r="16" spans="1:8" x14ac:dyDescent="0.35">
      <c r="A16" s="16"/>
      <c r="B16" s="11">
        <v>3</v>
      </c>
      <c r="C16" s="10" t="s">
        <v>18</v>
      </c>
      <c r="D16" s="10">
        <v>1</v>
      </c>
      <c r="E16" s="12">
        <v>0</v>
      </c>
      <c r="F16" s="10"/>
      <c r="G16" s="12">
        <f>E16*D16</f>
        <v>0</v>
      </c>
      <c r="H16" s="32"/>
    </row>
    <row r="17" spans="1:8" x14ac:dyDescent="0.35">
      <c r="A17" s="16"/>
      <c r="B17" s="11">
        <v>4</v>
      </c>
      <c r="C17" s="10" t="s">
        <v>19</v>
      </c>
      <c r="D17" s="10">
        <v>1</v>
      </c>
      <c r="E17" s="12">
        <v>0</v>
      </c>
      <c r="F17" s="10"/>
      <c r="G17" s="12">
        <f>E17*D17</f>
        <v>0</v>
      </c>
      <c r="H17" s="32"/>
    </row>
    <row r="18" spans="1:8" x14ac:dyDescent="0.35">
      <c r="A18" s="16"/>
      <c r="B18" s="11">
        <v>5</v>
      </c>
      <c r="C18" s="10" t="s">
        <v>22</v>
      </c>
      <c r="D18" s="10">
        <v>1</v>
      </c>
      <c r="E18" s="12">
        <v>0</v>
      </c>
      <c r="F18" s="10"/>
      <c r="G18" s="12">
        <f t="shared" ref="G18:G21" si="2">E18*D18</f>
        <v>0</v>
      </c>
      <c r="H18" s="32"/>
    </row>
    <row r="19" spans="1:8" x14ac:dyDescent="0.35">
      <c r="A19" s="16"/>
      <c r="B19" s="11">
        <v>6</v>
      </c>
      <c r="C19" s="10" t="s">
        <v>23</v>
      </c>
      <c r="D19" s="10">
        <v>1</v>
      </c>
      <c r="E19" s="12">
        <v>0</v>
      </c>
      <c r="F19" s="10"/>
      <c r="G19" s="12">
        <f t="shared" si="2"/>
        <v>0</v>
      </c>
      <c r="H19" s="32"/>
    </row>
    <row r="20" spans="1:8" x14ac:dyDescent="0.35">
      <c r="A20" s="16"/>
      <c r="B20" s="11">
        <v>7</v>
      </c>
      <c r="C20" s="10"/>
      <c r="D20" s="10">
        <v>1</v>
      </c>
      <c r="E20" s="12">
        <v>0</v>
      </c>
      <c r="F20" s="10"/>
      <c r="G20" s="12">
        <f t="shared" si="2"/>
        <v>0</v>
      </c>
      <c r="H20" s="32"/>
    </row>
    <row r="21" spans="1:8" x14ac:dyDescent="0.35">
      <c r="A21" s="16"/>
      <c r="B21" s="11">
        <v>8</v>
      </c>
      <c r="C21" s="10"/>
      <c r="D21" s="10">
        <v>1</v>
      </c>
      <c r="E21" s="12">
        <v>0</v>
      </c>
      <c r="F21" s="10"/>
      <c r="G21" s="12">
        <f t="shared" si="2"/>
        <v>0</v>
      </c>
      <c r="H21" s="32"/>
    </row>
    <row r="22" spans="1:8" ht="15.5" x14ac:dyDescent="0.35">
      <c r="A22" s="16"/>
      <c r="B22" s="30" t="s">
        <v>21</v>
      </c>
      <c r="C22" s="29"/>
      <c r="D22" s="29"/>
      <c r="E22" s="29"/>
      <c r="F22" s="29"/>
      <c r="G22" s="24">
        <f>SUM(G14:G21)</f>
        <v>0</v>
      </c>
      <c r="H22" s="32"/>
    </row>
    <row r="23" spans="1:8" ht="4.5" customHeight="1" x14ac:dyDescent="0.35">
      <c r="A23" s="10"/>
      <c r="B23" s="11"/>
      <c r="C23" s="10"/>
      <c r="D23" s="10"/>
      <c r="E23" s="10"/>
      <c r="F23" s="10"/>
      <c r="G23" s="10"/>
      <c r="H23" s="33"/>
    </row>
    <row r="24" spans="1:8" ht="23.5" x14ac:dyDescent="0.55000000000000004">
      <c r="A24" s="34" t="s">
        <v>29</v>
      </c>
      <c r="B24" s="35"/>
      <c r="C24" s="35"/>
      <c r="D24" s="35"/>
      <c r="E24" s="35"/>
      <c r="F24" s="35"/>
      <c r="G24" s="36"/>
      <c r="H24" s="28">
        <f>H11-G22</f>
        <v>0</v>
      </c>
    </row>
    <row r="25" spans="1:8" ht="7" customHeight="1" x14ac:dyDescent="0.35">
      <c r="A25" s="10"/>
      <c r="B25" s="11"/>
      <c r="C25" s="17"/>
      <c r="D25" s="17"/>
      <c r="E25" s="17"/>
      <c r="F25" s="17"/>
      <c r="G25" s="17"/>
      <c r="H25" s="40"/>
    </row>
    <row r="26" spans="1:8" ht="18.5" customHeight="1" x14ac:dyDescent="0.45">
      <c r="A26" s="18">
        <v>0.3</v>
      </c>
      <c r="B26" s="46" t="s">
        <v>24</v>
      </c>
      <c r="C26" s="46"/>
      <c r="D26" s="10"/>
      <c r="E26" s="10" t="s">
        <v>26</v>
      </c>
      <c r="F26" s="10"/>
      <c r="G26" s="10" t="s">
        <v>27</v>
      </c>
      <c r="H26" s="41"/>
    </row>
    <row r="27" spans="1:8" ht="14.5" customHeight="1" x14ac:dyDescent="0.35">
      <c r="A27" s="18"/>
      <c r="B27" s="11">
        <v>1</v>
      </c>
      <c r="C27" s="10" t="s">
        <v>25</v>
      </c>
      <c r="D27" s="10"/>
      <c r="E27" s="10">
        <v>15</v>
      </c>
      <c r="F27" s="10"/>
      <c r="G27" s="12">
        <f>E27/100*H24</f>
        <v>0</v>
      </c>
      <c r="H27" s="41"/>
    </row>
    <row r="28" spans="1:8" ht="14.5" customHeight="1" x14ac:dyDescent="0.35">
      <c r="A28" s="18"/>
      <c r="B28" s="11">
        <v>2</v>
      </c>
      <c r="C28" s="10" t="s">
        <v>28</v>
      </c>
      <c r="D28" s="10"/>
      <c r="E28" s="10">
        <v>10</v>
      </c>
      <c r="F28" s="10"/>
      <c r="G28" s="12">
        <f>E28/100*H24</f>
        <v>0</v>
      </c>
      <c r="H28" s="41"/>
    </row>
    <row r="29" spans="1:8" ht="14.5" customHeight="1" x14ac:dyDescent="0.35">
      <c r="A29" s="18"/>
      <c r="B29" s="11">
        <v>3</v>
      </c>
      <c r="C29" s="10"/>
      <c r="D29" s="10"/>
      <c r="E29" s="10"/>
      <c r="F29" s="10"/>
      <c r="G29" s="12">
        <f>E29/100*H24</f>
        <v>0</v>
      </c>
      <c r="H29" s="41"/>
    </row>
    <row r="30" spans="1:8" ht="14.5" customHeight="1" x14ac:dyDescent="0.35">
      <c r="A30" s="18"/>
      <c r="B30" s="11">
        <v>4</v>
      </c>
      <c r="C30" s="10"/>
      <c r="D30" s="10"/>
      <c r="E30" s="10"/>
      <c r="F30" s="10"/>
      <c r="G30" s="12">
        <f>E30/100*H24</f>
        <v>0</v>
      </c>
      <c r="H30" s="41"/>
    </row>
    <row r="31" spans="1:8" x14ac:dyDescent="0.35">
      <c r="A31" s="18"/>
      <c r="B31" s="11"/>
      <c r="C31" s="10"/>
      <c r="D31" s="10"/>
      <c r="E31" s="10"/>
      <c r="F31" s="10"/>
      <c r="G31" s="10"/>
      <c r="H31" s="41"/>
    </row>
    <row r="32" spans="1:8" ht="21" x14ac:dyDescent="0.5">
      <c r="A32" s="37" t="s">
        <v>27</v>
      </c>
      <c r="B32" s="38"/>
      <c r="C32" s="38"/>
      <c r="D32" s="38"/>
      <c r="E32" s="38"/>
      <c r="F32" s="39"/>
      <c r="G32" s="24">
        <f>SUM(G27:G31)</f>
        <v>0</v>
      </c>
      <c r="H32" s="41"/>
    </row>
    <row r="33" spans="1:9" ht="7.5" customHeight="1" x14ac:dyDescent="0.35">
      <c r="A33" s="10"/>
      <c r="B33" s="11"/>
      <c r="C33" s="10"/>
      <c r="D33" s="10"/>
      <c r="E33" s="10"/>
      <c r="F33" s="10"/>
      <c r="G33" s="10"/>
      <c r="H33" s="42"/>
    </row>
    <row r="34" spans="1:9" ht="23.5" x14ac:dyDescent="0.55000000000000004">
      <c r="A34" s="34" t="s">
        <v>30</v>
      </c>
      <c r="B34" s="35"/>
      <c r="C34" s="35"/>
      <c r="D34" s="35"/>
      <c r="E34" s="35"/>
      <c r="F34" s="35"/>
      <c r="G34" s="36"/>
      <c r="H34" s="28">
        <f>H24-G32</f>
        <v>0</v>
      </c>
    </row>
    <row r="35" spans="1:9" ht="9" customHeight="1" x14ac:dyDescent="0.35">
      <c r="A35" s="10"/>
      <c r="B35" s="11"/>
      <c r="C35" s="10"/>
      <c r="D35" s="10"/>
      <c r="E35" s="10"/>
      <c r="F35" s="10"/>
      <c r="G35" s="10"/>
      <c r="H35" s="31"/>
    </row>
    <row r="36" spans="1:9" ht="18.5" x14ac:dyDescent="0.45">
      <c r="A36" s="10"/>
      <c r="B36" s="46" t="s">
        <v>31</v>
      </c>
      <c r="C36" s="46"/>
      <c r="D36" s="10"/>
      <c r="E36" s="10" t="s">
        <v>26</v>
      </c>
      <c r="F36" s="10"/>
      <c r="G36" s="10" t="s">
        <v>35</v>
      </c>
      <c r="H36" s="32"/>
    </row>
    <row r="37" spans="1:9" x14ac:dyDescent="0.35">
      <c r="A37" s="19">
        <v>0.2</v>
      </c>
      <c r="B37" s="11">
        <v>1</v>
      </c>
      <c r="C37" s="10" t="s">
        <v>32</v>
      </c>
      <c r="D37" s="10"/>
      <c r="E37" s="10">
        <v>10</v>
      </c>
      <c r="F37" s="10"/>
      <c r="G37" s="12">
        <f>E37/100*H34</f>
        <v>0</v>
      </c>
      <c r="H37" s="32"/>
    </row>
    <row r="38" spans="1:9" x14ac:dyDescent="0.35">
      <c r="A38" s="20"/>
      <c r="B38" s="11">
        <v>2</v>
      </c>
      <c r="C38" s="10" t="s">
        <v>33</v>
      </c>
      <c r="D38" s="10"/>
      <c r="E38" s="10">
        <v>10</v>
      </c>
      <c r="F38" s="10"/>
      <c r="G38" s="12">
        <f>E38/100*H34</f>
        <v>0</v>
      </c>
      <c r="H38" s="32"/>
    </row>
    <row r="39" spans="1:9" x14ac:dyDescent="0.35">
      <c r="A39" s="20"/>
      <c r="B39" s="11">
        <v>3</v>
      </c>
      <c r="C39" s="10" t="s">
        <v>34</v>
      </c>
      <c r="D39" s="10"/>
      <c r="E39" s="10">
        <v>20</v>
      </c>
      <c r="F39" s="10"/>
      <c r="G39" s="12">
        <f>E39/100*H34</f>
        <v>0</v>
      </c>
      <c r="H39" s="32"/>
    </row>
    <row r="40" spans="1:9" x14ac:dyDescent="0.35">
      <c r="A40" s="20"/>
      <c r="B40" s="11">
        <v>4</v>
      </c>
      <c r="C40" s="10"/>
      <c r="D40" s="10"/>
      <c r="E40" s="10"/>
      <c r="F40" s="10"/>
      <c r="G40" s="12">
        <f>E40/100*H34</f>
        <v>0</v>
      </c>
      <c r="H40" s="32"/>
    </row>
    <row r="41" spans="1:9" x14ac:dyDescent="0.35">
      <c r="A41" s="20"/>
      <c r="B41" s="11"/>
      <c r="C41" s="10"/>
      <c r="D41" s="10"/>
      <c r="E41" s="10"/>
      <c r="F41" s="10"/>
      <c r="G41" s="10"/>
      <c r="H41" s="32"/>
    </row>
    <row r="42" spans="1:9" ht="21" x14ac:dyDescent="0.5">
      <c r="A42" s="37" t="s">
        <v>35</v>
      </c>
      <c r="B42" s="38"/>
      <c r="C42" s="38"/>
      <c r="D42" s="38"/>
      <c r="E42" s="38"/>
      <c r="F42" s="39"/>
      <c r="G42" s="24">
        <f>SUM(G37:G41)</f>
        <v>0</v>
      </c>
      <c r="H42" s="32"/>
    </row>
    <row r="43" spans="1:9" ht="8" customHeight="1" x14ac:dyDescent="0.35">
      <c r="A43" s="10"/>
      <c r="B43" s="11"/>
      <c r="C43" s="10"/>
      <c r="D43" s="10"/>
      <c r="E43" s="10"/>
      <c r="F43" s="10"/>
      <c r="G43" s="10"/>
      <c r="H43" s="33"/>
    </row>
    <row r="44" spans="1:9" ht="23.5" x14ac:dyDescent="0.55000000000000004">
      <c r="A44" s="34" t="s">
        <v>36</v>
      </c>
      <c r="B44" s="35"/>
      <c r="C44" s="35"/>
      <c r="D44" s="35"/>
      <c r="E44" s="35"/>
      <c r="F44" s="35"/>
      <c r="G44" s="36"/>
      <c r="H44" s="23">
        <f>H34-G42</f>
        <v>0</v>
      </c>
      <c r="I44" s="1"/>
    </row>
  </sheetData>
  <mergeCells count="23">
    <mergeCell ref="A2:H2"/>
    <mergeCell ref="A3:H3"/>
    <mergeCell ref="A42:F42"/>
    <mergeCell ref="A44:G44"/>
    <mergeCell ref="H12:H23"/>
    <mergeCell ref="H25:H33"/>
    <mergeCell ref="H35:H43"/>
    <mergeCell ref="A5:C5"/>
    <mergeCell ref="A6:B6"/>
    <mergeCell ref="A7:B7"/>
    <mergeCell ref="A8:B8"/>
    <mergeCell ref="A9:B9"/>
    <mergeCell ref="A10:B10"/>
    <mergeCell ref="A11:G11"/>
    <mergeCell ref="B26:C26"/>
    <mergeCell ref="A26:A31"/>
    <mergeCell ref="B36:C36"/>
    <mergeCell ref="A37:A41"/>
    <mergeCell ref="A32:F32"/>
    <mergeCell ref="A34:G34"/>
    <mergeCell ref="B13:C13"/>
    <mergeCell ref="A14:A22"/>
    <mergeCell ref="A24:G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Contoh </vt:lpstr>
      <vt:lpstr>Tugas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Harlan Purwanto</dc:creator>
  <cp:lastModifiedBy>Harlan Purwanto</cp:lastModifiedBy>
  <dcterms:created xsi:type="dcterms:W3CDTF">2025-10-07T00:01:00Z</dcterms:created>
  <dcterms:modified xsi:type="dcterms:W3CDTF">2025-10-07T00:53:00Z</dcterms:modified>
</cp:coreProperties>
</file>